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ilam\Documents\Website Spreadsheets\Enrollment Data\"/>
    </mc:Choice>
  </mc:AlternateContent>
  <bookViews>
    <workbookView xWindow="0" yWindow="450" windowWidth="28800" windowHeight="143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49" i="1" l="1"/>
  <c r="O49" i="1"/>
  <c r="N49" i="1"/>
  <c r="M49" i="1"/>
  <c r="L49" i="1"/>
  <c r="K49" i="1"/>
  <c r="J49" i="1"/>
  <c r="I49" i="1"/>
  <c r="G49" i="1"/>
  <c r="F49" i="1"/>
  <c r="E49" i="1"/>
  <c r="D49" i="1"/>
  <c r="C49" i="1"/>
  <c r="B49" i="1"/>
  <c r="P45" i="1"/>
  <c r="O45" i="1"/>
  <c r="N45" i="1"/>
  <c r="M45" i="1"/>
  <c r="L45" i="1"/>
  <c r="K45" i="1"/>
  <c r="J45" i="1"/>
  <c r="I45" i="1"/>
  <c r="G45" i="1"/>
  <c r="F45" i="1"/>
  <c r="E45" i="1"/>
  <c r="D45" i="1"/>
  <c r="C45" i="1"/>
  <c r="B45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<sst xmlns="http://schemas.openxmlformats.org/spreadsheetml/2006/main" count="159" uniqueCount="88">
  <si>
    <t>Term</t>
  </si>
  <si>
    <t>WebCT (# of sections)</t>
  </si>
  <si>
    <t>GSAMS (# of sections)</t>
  </si>
  <si>
    <t>WebCT sup</t>
  </si>
  <si>
    <t>10-50% WebCT</t>
  </si>
  <si>
    <t>51-89% WebCT</t>
  </si>
  <si>
    <t>90-100% WebCT</t>
  </si>
  <si>
    <t>Total # of "Online" Distance Courses</t>
  </si>
  <si>
    <t>Total # of All Distance Courses</t>
  </si>
  <si>
    <t># of Faculty Using DE Tech</t>
  </si>
  <si>
    <t># of Distance Faculty</t>
  </si>
  <si>
    <t>*Retention (end of term) Distance Enrollment</t>
  </si>
  <si>
    <t>Retention (end of term) of Unique Students in a D, G, or WebMBA Course</t>
  </si>
  <si>
    <t>**BOR Census Data (early in term) for Distance Enrollment</t>
  </si>
  <si>
    <t>Non "D" Enrollment</t>
  </si>
  <si>
    <t>Total Enrollment Supported by DE</t>
  </si>
  <si>
    <t>SU Q 95</t>
  </si>
  <si>
    <t>N/A</t>
  </si>
  <si>
    <t>FL Q 95</t>
  </si>
  <si>
    <t>WN Q 96</t>
  </si>
  <si>
    <t>SP Q 96</t>
  </si>
  <si>
    <t>FY 95-96 Totals</t>
  </si>
  <si>
    <t>SU Q 96</t>
  </si>
  <si>
    <t>FL Q 96</t>
  </si>
  <si>
    <t>WN Q 97</t>
  </si>
  <si>
    <t>SP Q 97</t>
  </si>
  <si>
    <t>FY 96-97 Totals</t>
  </si>
  <si>
    <t>SU Q 97</t>
  </si>
  <si>
    <t>FL Q 97</t>
  </si>
  <si>
    <t>WN Q 98</t>
  </si>
  <si>
    <t>SP Q 98</t>
  </si>
  <si>
    <t>FY 97-98 Totals</t>
  </si>
  <si>
    <t>SU Q 98</t>
  </si>
  <si>
    <t>FL S 98</t>
  </si>
  <si>
    <t>SP S 99</t>
  </si>
  <si>
    <t>FY 98-99 Totals</t>
  </si>
  <si>
    <t>SU S 99</t>
  </si>
  <si>
    <t>FL S 99</t>
  </si>
  <si>
    <t>SP S 00</t>
  </si>
  <si>
    <t>FY 99-00 Totals</t>
  </si>
  <si>
    <t>SU S 00</t>
  </si>
  <si>
    <t>FL S 00</t>
  </si>
  <si>
    <t>SP S 01</t>
  </si>
  <si>
    <t>FY 00-01 Totals</t>
  </si>
  <si>
    <t>SU S 01</t>
  </si>
  <si>
    <t>FL S 01</t>
  </si>
  <si>
    <t>SP S 02</t>
  </si>
  <si>
    <t>FY 01-02 Totals</t>
  </si>
  <si>
    <t>SU S 02</t>
  </si>
  <si>
    <t>FL S 02</t>
  </si>
  <si>
    <t>SP S 03</t>
  </si>
  <si>
    <t>FY 02-03 Totals</t>
  </si>
  <si>
    <t>SU S 03</t>
  </si>
  <si>
    <t>FL S 03</t>
  </si>
  <si>
    <t>SP S 04</t>
  </si>
  <si>
    <t>FY 03-04 Totals</t>
  </si>
  <si>
    <t>VC as Primary Mode (# of sections)</t>
  </si>
  <si>
    <t>Total # of Partial Distance Courses (51-94%) + Total # of Total Distance Courses (95%+) in N or G Courses</t>
  </si>
  <si>
    <t>SU S 04</t>
  </si>
  <si>
    <t>16 + 16</t>
  </si>
  <si>
    <t>FL S 04</t>
  </si>
  <si>
    <t>25 + 88</t>
  </si>
  <si>
    <t>SP S 05</t>
  </si>
  <si>
    <t>30 + 72</t>
  </si>
  <si>
    <t>FY 04-05 Totals</t>
  </si>
  <si>
    <t>71 + 221</t>
  </si>
  <si>
    <t>SU S 05</t>
  </si>
  <si>
    <t>35 + 49</t>
  </si>
  <si>
    <t>FL S 05</t>
  </si>
  <si>
    <t>34 + 73</t>
  </si>
  <si>
    <t>SP S 06</t>
  </si>
  <si>
    <t>43 + 74</t>
  </si>
  <si>
    <t>FY 05-06 Totals</t>
  </si>
  <si>
    <t>112 + 196</t>
  </si>
  <si>
    <t>Note: We began using the semester system in Fall 1998.</t>
  </si>
  <si>
    <t>Note: After WN 98 all GSAMS courses use WbeCT as a supplement at minimum.</t>
  </si>
  <si>
    <t>Note: Though we on campus consider distant GSAM sites as a part of "one" course, the BOR counts every separate section as a separate course. GSAMS was disconnected at the end of Fall 2003</t>
  </si>
  <si>
    <t>Note: After WN 98, all GSAMS courses us WebCT as a supplement at minimum. This field does include GSAMS sections using WebCT as a supplement.</t>
  </si>
  <si>
    <t>Note: This field does include GSAMS using WebCT 10-50%.</t>
  </si>
  <si>
    <t>Note: This field does include GSAMS using WebCT 51-89%.</t>
  </si>
  <si>
    <t>Note: This field does include GSAMS using WebCT 90-99%. eCore and WebMBA courses are not included in the stats until FY04</t>
  </si>
  <si>
    <t>Note: Prior to SU 04, Total # of "Online" Distance courses (by D section), defined by using WebCT for 51-100%. After SU 04 Total # "Partial Distance" D section or other for 51-94%. (by section)</t>
  </si>
  <si>
    <t>Note: Prior to SU 04, Total # of Distance Courses by section, as BOR counts it, with online and vc more than 51%. After SU 04. Total # of "Total Distance" N or G section defined by using WebCT or other for 95-100%. (by section)</t>
  </si>
  <si>
    <t>Note: For courses reported as "D" sections, by BOR standards (use D tech 51% or more). If a course used both WebCT &amp; GSAMS, enrollment was counted only once.</t>
  </si>
  <si>
    <t>Note: Unique enrollment counts eCore / GLOBE courses and webMBA.</t>
  </si>
  <si>
    <t xml:space="preserve">Note: For courses using distance tech less than 51%. If a course used both WebCT &amp; GSAMS, enrollment was counted only once. </t>
  </si>
  <si>
    <t>Note: Total enrollment supported by the UWG DE Center. If a course used both WebCT &amp; GSAMS, enrollment was counted only once. This figure adds retained enrollments.</t>
  </si>
  <si>
    <t>* Beginning Fall 2002: Ga GLOBE was de-commissioned and a large portion of end-user and student services support of eCore courses fell back to the host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</si>
</sst>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u/>
      <sz val="10"/>
      <name val="Arial"/>
    </font>
    <font>
      <sz val="10"/>
      <name val="Arial"/>
    </font>
    <font>
      <b/>
      <sz val="10"/>
      <name val="Arial"/>
    </font>
    <font>
      <b/>
      <u/>
      <sz val="10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E6B8AF"/>
        <bgColor rgb="FFE6B8AF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right" vertical="center"/>
    </xf>
    <xf numFmtId="0" fontId="2" fillId="2" borderId="0" xfId="0" applyFont="1" applyFill="1"/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2" fillId="0" borderId="0" xfId="0" applyFont="1" applyAlignment="1"/>
    <xf numFmtId="0" fontId="3" fillId="2" borderId="0" xfId="0" applyFont="1" applyFill="1" applyAlignment="1"/>
    <xf numFmtId="0" fontId="3" fillId="2" borderId="0" xfId="0" applyFont="1" applyFill="1"/>
    <xf numFmtId="0" fontId="5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workbookViewId="0">
      <pane ySplit="1" topLeftCell="A3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15.85546875" customWidth="1"/>
    <col min="2" max="2" width="20.28515625" customWidth="1"/>
    <col min="3" max="3" width="20.5703125" customWidth="1"/>
    <col min="4" max="7" width="15.85546875" customWidth="1"/>
    <col min="8" max="8" width="17.85546875" customWidth="1"/>
    <col min="9" max="9" width="17" customWidth="1"/>
    <col min="10" max="11" width="15.85546875" customWidth="1"/>
    <col min="12" max="12" width="16.85546875" customWidth="1"/>
    <col min="13" max="16" width="15.85546875" customWidth="1"/>
  </cols>
  <sheetData>
    <row r="1" spans="1:18" ht="76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8" ht="18.75" customHeight="1" x14ac:dyDescent="0.2">
      <c r="A2" s="2" t="s">
        <v>16</v>
      </c>
      <c r="B2" s="3">
        <v>0</v>
      </c>
      <c r="C2" s="3">
        <v>10</v>
      </c>
      <c r="D2" s="3">
        <v>0</v>
      </c>
      <c r="E2" s="3">
        <v>0</v>
      </c>
      <c r="F2" s="3">
        <v>0</v>
      </c>
      <c r="G2" s="3">
        <v>0</v>
      </c>
      <c r="H2" s="4"/>
      <c r="I2" s="5">
        <v>10</v>
      </c>
      <c r="J2" s="5">
        <v>3</v>
      </c>
      <c r="K2" s="5">
        <v>3</v>
      </c>
      <c r="L2" s="5">
        <v>156</v>
      </c>
      <c r="M2" s="3" t="s">
        <v>17</v>
      </c>
      <c r="N2" s="3" t="s">
        <v>17</v>
      </c>
      <c r="O2" s="3">
        <v>0</v>
      </c>
      <c r="P2" s="3">
        <v>156</v>
      </c>
    </row>
    <row r="3" spans="1:18" ht="18.75" customHeight="1" x14ac:dyDescent="0.2">
      <c r="A3" s="6" t="s">
        <v>18</v>
      </c>
      <c r="B3" s="7">
        <v>0</v>
      </c>
      <c r="C3" s="7">
        <v>18</v>
      </c>
      <c r="D3" s="7">
        <v>0</v>
      </c>
      <c r="E3" s="7">
        <v>0</v>
      </c>
      <c r="F3" s="7">
        <v>0</v>
      </c>
      <c r="G3" s="7">
        <v>0</v>
      </c>
      <c r="H3" s="8"/>
      <c r="I3" s="7">
        <v>18</v>
      </c>
      <c r="J3" s="7">
        <v>6</v>
      </c>
      <c r="K3" s="7">
        <v>6</v>
      </c>
      <c r="L3" s="7">
        <v>235</v>
      </c>
      <c r="M3" s="7" t="s">
        <v>17</v>
      </c>
      <c r="N3" s="7" t="s">
        <v>17</v>
      </c>
      <c r="O3" s="7">
        <v>0</v>
      </c>
      <c r="P3" s="7">
        <v>235</v>
      </c>
    </row>
    <row r="4" spans="1:18" ht="18.75" customHeight="1" x14ac:dyDescent="0.2">
      <c r="A4" s="2" t="s">
        <v>19</v>
      </c>
      <c r="B4" s="3">
        <v>0</v>
      </c>
      <c r="C4" s="3">
        <v>17</v>
      </c>
      <c r="D4" s="3">
        <v>0</v>
      </c>
      <c r="E4" s="3">
        <v>0</v>
      </c>
      <c r="F4" s="3">
        <v>0</v>
      </c>
      <c r="G4" s="3">
        <v>0</v>
      </c>
      <c r="H4" s="9"/>
      <c r="I4" s="5">
        <v>17</v>
      </c>
      <c r="J4" s="5" t="s">
        <v>17</v>
      </c>
      <c r="K4" s="5" t="s">
        <v>17</v>
      </c>
      <c r="L4" s="5">
        <v>320</v>
      </c>
      <c r="M4" s="3" t="s">
        <v>17</v>
      </c>
      <c r="N4" s="3" t="s">
        <v>17</v>
      </c>
      <c r="O4" s="3">
        <v>0</v>
      </c>
      <c r="P4" s="3">
        <v>320</v>
      </c>
    </row>
    <row r="5" spans="1:18" ht="18.75" customHeight="1" x14ac:dyDescent="0.2">
      <c r="A5" s="2" t="s">
        <v>20</v>
      </c>
      <c r="B5" s="3">
        <v>0</v>
      </c>
      <c r="C5" s="3">
        <v>17</v>
      </c>
      <c r="D5" s="3">
        <v>0</v>
      </c>
      <c r="E5" s="3">
        <v>0</v>
      </c>
      <c r="F5" s="3">
        <v>0</v>
      </c>
      <c r="G5" s="3">
        <v>0</v>
      </c>
      <c r="H5" s="9"/>
      <c r="I5" s="5">
        <v>17</v>
      </c>
      <c r="J5" s="5">
        <v>7</v>
      </c>
      <c r="K5" s="5">
        <v>7</v>
      </c>
      <c r="L5" s="5">
        <v>381</v>
      </c>
      <c r="M5" s="3" t="s">
        <v>17</v>
      </c>
      <c r="N5" s="3" t="s">
        <v>17</v>
      </c>
      <c r="O5" s="3">
        <v>0</v>
      </c>
      <c r="P5" s="3">
        <v>381</v>
      </c>
    </row>
    <row r="6" spans="1:18" ht="18.75" customHeight="1" x14ac:dyDescent="0.2">
      <c r="A6" s="10" t="s">
        <v>21</v>
      </c>
      <c r="B6" s="11">
        <f t="shared" ref="B6:P6" si="0">SUM(B2:B5)</f>
        <v>0</v>
      </c>
      <c r="C6" s="11">
        <f t="shared" si="0"/>
        <v>62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62</v>
      </c>
      <c r="J6" s="11">
        <f t="shared" si="0"/>
        <v>16</v>
      </c>
      <c r="K6" s="11">
        <f t="shared" si="0"/>
        <v>16</v>
      </c>
      <c r="L6" s="11">
        <f t="shared" si="0"/>
        <v>1092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1092</v>
      </c>
    </row>
    <row r="7" spans="1:18" ht="18.75" customHeight="1" x14ac:dyDescent="0.2">
      <c r="A7" s="2" t="s">
        <v>22</v>
      </c>
      <c r="B7" s="3">
        <v>0</v>
      </c>
      <c r="C7" s="3">
        <v>17</v>
      </c>
      <c r="D7" s="3">
        <v>0</v>
      </c>
      <c r="E7" s="3">
        <v>0</v>
      </c>
      <c r="F7" s="3">
        <v>0</v>
      </c>
      <c r="G7" s="3">
        <v>0</v>
      </c>
      <c r="H7" s="9"/>
      <c r="I7" s="5">
        <v>17</v>
      </c>
      <c r="J7" s="5">
        <v>7</v>
      </c>
      <c r="K7" s="5">
        <v>7</v>
      </c>
      <c r="L7" s="5">
        <v>270</v>
      </c>
      <c r="M7" s="3" t="s">
        <v>17</v>
      </c>
      <c r="N7" s="3" t="s">
        <v>17</v>
      </c>
      <c r="O7" s="3">
        <v>0</v>
      </c>
      <c r="P7" s="3">
        <v>270</v>
      </c>
    </row>
    <row r="8" spans="1:18" ht="18.75" customHeight="1" x14ac:dyDescent="0.2">
      <c r="A8" s="6" t="s">
        <v>23</v>
      </c>
      <c r="B8" s="7">
        <v>0</v>
      </c>
      <c r="C8" s="7">
        <v>27</v>
      </c>
      <c r="D8" s="7">
        <v>0</v>
      </c>
      <c r="E8" s="7">
        <v>0</v>
      </c>
      <c r="F8" s="7">
        <v>0</v>
      </c>
      <c r="G8" s="7">
        <v>0</v>
      </c>
      <c r="H8" s="8"/>
      <c r="I8" s="7">
        <v>27</v>
      </c>
      <c r="J8" s="7">
        <v>10</v>
      </c>
      <c r="K8" s="7">
        <v>10</v>
      </c>
      <c r="L8" s="7">
        <v>343</v>
      </c>
      <c r="M8" s="7" t="s">
        <v>17</v>
      </c>
      <c r="N8" s="7" t="s">
        <v>17</v>
      </c>
      <c r="O8" s="7">
        <v>0</v>
      </c>
      <c r="P8" s="7">
        <v>343</v>
      </c>
    </row>
    <row r="9" spans="1:18" ht="18.75" customHeight="1" x14ac:dyDescent="0.2">
      <c r="A9" s="2" t="s">
        <v>24</v>
      </c>
      <c r="B9" s="3">
        <v>0</v>
      </c>
      <c r="C9" s="3">
        <v>32</v>
      </c>
      <c r="D9" s="3">
        <v>0</v>
      </c>
      <c r="E9" s="3">
        <v>0</v>
      </c>
      <c r="F9" s="3">
        <v>0</v>
      </c>
      <c r="G9" s="3">
        <v>0</v>
      </c>
      <c r="H9" s="9"/>
      <c r="I9" s="5">
        <v>32</v>
      </c>
      <c r="J9" s="5" t="s">
        <v>17</v>
      </c>
      <c r="K9" s="5" t="s">
        <v>17</v>
      </c>
      <c r="L9" s="5">
        <v>255</v>
      </c>
      <c r="M9" s="3" t="s">
        <v>17</v>
      </c>
      <c r="N9" s="3" t="s">
        <v>17</v>
      </c>
      <c r="O9" s="3">
        <v>0</v>
      </c>
      <c r="P9" s="3">
        <v>255</v>
      </c>
    </row>
    <row r="10" spans="1:18" ht="18.75" customHeight="1" x14ac:dyDescent="0.2">
      <c r="A10" s="2" t="s">
        <v>25</v>
      </c>
      <c r="B10" s="3">
        <v>0</v>
      </c>
      <c r="C10" s="3">
        <v>35</v>
      </c>
      <c r="D10" s="3">
        <v>0</v>
      </c>
      <c r="E10" s="3">
        <v>0</v>
      </c>
      <c r="F10" s="3">
        <v>0</v>
      </c>
      <c r="G10" s="3">
        <v>0</v>
      </c>
      <c r="H10" s="9"/>
      <c r="I10" s="5">
        <v>35</v>
      </c>
      <c r="J10" s="5">
        <v>7</v>
      </c>
      <c r="K10" s="5">
        <v>7</v>
      </c>
      <c r="L10" s="5">
        <v>265</v>
      </c>
      <c r="M10" s="3" t="s">
        <v>17</v>
      </c>
      <c r="N10" s="3" t="s">
        <v>17</v>
      </c>
      <c r="O10" s="3">
        <v>0</v>
      </c>
      <c r="P10" s="3">
        <v>265</v>
      </c>
    </row>
    <row r="11" spans="1:18" ht="18.75" customHeight="1" x14ac:dyDescent="0.2">
      <c r="A11" s="10" t="s">
        <v>26</v>
      </c>
      <c r="B11" s="11">
        <f t="shared" ref="B11:P11" si="1">SUM(B7:B10)</f>
        <v>0</v>
      </c>
      <c r="C11" s="11">
        <f t="shared" si="1"/>
        <v>111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111</v>
      </c>
      <c r="J11" s="11">
        <f t="shared" si="1"/>
        <v>24</v>
      </c>
      <c r="K11" s="11">
        <f t="shared" si="1"/>
        <v>24</v>
      </c>
      <c r="L11" s="11">
        <f t="shared" si="1"/>
        <v>1133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1133</v>
      </c>
    </row>
    <row r="12" spans="1:18" ht="18.75" customHeight="1" x14ac:dyDescent="0.2">
      <c r="A12" s="2" t="s">
        <v>27</v>
      </c>
      <c r="B12" s="3">
        <v>0</v>
      </c>
      <c r="C12" s="3">
        <v>29</v>
      </c>
      <c r="D12" s="3">
        <v>0</v>
      </c>
      <c r="E12" s="3">
        <v>0</v>
      </c>
      <c r="F12" s="3">
        <v>0</v>
      </c>
      <c r="G12" s="3">
        <v>0</v>
      </c>
      <c r="H12" s="9"/>
      <c r="I12" s="5">
        <v>29</v>
      </c>
      <c r="J12" s="5">
        <v>8</v>
      </c>
      <c r="K12" s="5">
        <v>8</v>
      </c>
      <c r="L12" s="5">
        <v>216</v>
      </c>
      <c r="M12" s="3" t="s">
        <v>17</v>
      </c>
      <c r="N12" s="3" t="s">
        <v>17</v>
      </c>
      <c r="O12" s="3">
        <v>0</v>
      </c>
      <c r="P12" s="3">
        <v>216</v>
      </c>
      <c r="Q12" s="12"/>
      <c r="R12" s="12"/>
    </row>
    <row r="13" spans="1:18" ht="18.75" customHeight="1" x14ac:dyDescent="0.2">
      <c r="A13" s="6" t="s">
        <v>28</v>
      </c>
      <c r="B13" s="7">
        <v>3</v>
      </c>
      <c r="C13" s="7">
        <v>40</v>
      </c>
      <c r="D13" s="7">
        <v>8</v>
      </c>
      <c r="E13" s="7">
        <v>0</v>
      </c>
      <c r="F13" s="7">
        <v>0</v>
      </c>
      <c r="G13" s="7">
        <v>0</v>
      </c>
      <c r="H13" s="8"/>
      <c r="I13" s="7">
        <v>40</v>
      </c>
      <c r="J13" s="7">
        <v>12</v>
      </c>
      <c r="K13" s="7">
        <v>12</v>
      </c>
      <c r="L13" s="7">
        <v>401</v>
      </c>
      <c r="M13" s="7" t="s">
        <v>17</v>
      </c>
      <c r="N13" s="7" t="s">
        <v>17</v>
      </c>
      <c r="O13" s="7">
        <v>0</v>
      </c>
      <c r="P13" s="7">
        <v>401</v>
      </c>
    </row>
    <row r="14" spans="1:18" ht="18.75" customHeight="1" x14ac:dyDescent="0.2">
      <c r="A14" s="2" t="s">
        <v>29</v>
      </c>
      <c r="B14" s="3">
        <v>46</v>
      </c>
      <c r="C14" s="3">
        <v>40</v>
      </c>
      <c r="D14" s="3">
        <v>18</v>
      </c>
      <c r="E14" s="3">
        <v>6</v>
      </c>
      <c r="F14" s="3">
        <v>2</v>
      </c>
      <c r="G14" s="3">
        <v>4</v>
      </c>
      <c r="H14" s="9"/>
      <c r="I14" s="5">
        <v>46</v>
      </c>
      <c r="J14" s="5">
        <v>16</v>
      </c>
      <c r="K14" s="5">
        <v>16</v>
      </c>
      <c r="L14" s="5">
        <v>617</v>
      </c>
      <c r="M14" s="3" t="s">
        <v>17</v>
      </c>
      <c r="N14" s="3" t="s">
        <v>17</v>
      </c>
      <c r="O14" s="3">
        <v>79</v>
      </c>
      <c r="P14" s="3">
        <v>696</v>
      </c>
    </row>
    <row r="15" spans="1:18" ht="18.75" customHeight="1" x14ac:dyDescent="0.2">
      <c r="A15" s="2" t="s">
        <v>30</v>
      </c>
      <c r="B15" s="3">
        <v>53</v>
      </c>
      <c r="C15" s="3">
        <v>26</v>
      </c>
      <c r="D15" s="3">
        <v>42</v>
      </c>
      <c r="E15" s="3">
        <v>13</v>
      </c>
      <c r="F15" s="3">
        <v>3</v>
      </c>
      <c r="G15" s="3">
        <v>6</v>
      </c>
      <c r="H15" s="9"/>
      <c r="I15" s="5">
        <v>35</v>
      </c>
      <c r="J15" s="5">
        <v>21</v>
      </c>
      <c r="K15" s="5">
        <v>12</v>
      </c>
      <c r="L15" s="5">
        <v>331</v>
      </c>
      <c r="M15" s="3" t="s">
        <v>17</v>
      </c>
      <c r="N15" s="3" t="s">
        <v>17</v>
      </c>
      <c r="O15" s="3">
        <v>581</v>
      </c>
      <c r="P15" s="3">
        <v>912</v>
      </c>
    </row>
    <row r="16" spans="1:18" ht="18.75" customHeight="1" x14ac:dyDescent="0.2">
      <c r="A16" s="10" t="s">
        <v>31</v>
      </c>
      <c r="B16" s="11">
        <f t="shared" ref="B16:P16" si="2">SUM(B12:B15)</f>
        <v>102</v>
      </c>
      <c r="C16" s="11">
        <f t="shared" si="2"/>
        <v>135</v>
      </c>
      <c r="D16" s="11">
        <f t="shared" si="2"/>
        <v>68</v>
      </c>
      <c r="E16" s="11">
        <f t="shared" si="2"/>
        <v>19</v>
      </c>
      <c r="F16" s="11">
        <f t="shared" si="2"/>
        <v>5</v>
      </c>
      <c r="G16" s="11">
        <f t="shared" si="2"/>
        <v>10</v>
      </c>
      <c r="H16" s="11">
        <f t="shared" si="2"/>
        <v>0</v>
      </c>
      <c r="I16" s="11">
        <f t="shared" si="2"/>
        <v>150</v>
      </c>
      <c r="J16" s="11">
        <f t="shared" si="2"/>
        <v>57</v>
      </c>
      <c r="K16" s="11">
        <f t="shared" si="2"/>
        <v>48</v>
      </c>
      <c r="L16" s="11">
        <f t="shared" si="2"/>
        <v>1565</v>
      </c>
      <c r="M16" s="11">
        <f t="shared" si="2"/>
        <v>0</v>
      </c>
      <c r="N16" s="11">
        <f t="shared" si="2"/>
        <v>0</v>
      </c>
      <c r="O16" s="11">
        <f t="shared" si="2"/>
        <v>660</v>
      </c>
      <c r="P16" s="11">
        <f t="shared" si="2"/>
        <v>2225</v>
      </c>
    </row>
    <row r="17" spans="1:16" ht="18.75" customHeight="1" x14ac:dyDescent="0.2">
      <c r="A17" s="2" t="s">
        <v>32</v>
      </c>
      <c r="B17" s="3">
        <v>35</v>
      </c>
      <c r="C17" s="3">
        <v>18</v>
      </c>
      <c r="D17" s="3">
        <v>15</v>
      </c>
      <c r="E17" s="3">
        <v>14</v>
      </c>
      <c r="F17" s="3">
        <v>3</v>
      </c>
      <c r="G17" s="3">
        <v>2</v>
      </c>
      <c r="H17" s="4">
        <v>5</v>
      </c>
      <c r="I17" s="5">
        <v>23</v>
      </c>
      <c r="J17" s="5">
        <v>16</v>
      </c>
      <c r="K17" s="5">
        <v>11</v>
      </c>
      <c r="L17" s="5">
        <v>297</v>
      </c>
      <c r="M17" s="3" t="s">
        <v>17</v>
      </c>
      <c r="N17" s="3" t="s">
        <v>17</v>
      </c>
      <c r="O17" s="3">
        <v>428</v>
      </c>
      <c r="P17" s="3">
        <v>725</v>
      </c>
    </row>
    <row r="18" spans="1:16" ht="18.75" customHeight="1" x14ac:dyDescent="0.2">
      <c r="A18" s="6" t="s">
        <v>33</v>
      </c>
      <c r="B18" s="7">
        <v>93</v>
      </c>
      <c r="C18" s="7">
        <v>50</v>
      </c>
      <c r="D18" s="7">
        <v>43</v>
      </c>
      <c r="E18" s="7">
        <v>22</v>
      </c>
      <c r="F18" s="7">
        <v>15</v>
      </c>
      <c r="G18" s="7">
        <v>13</v>
      </c>
      <c r="H18" s="7">
        <v>21</v>
      </c>
      <c r="I18" s="7">
        <v>78</v>
      </c>
      <c r="J18" s="7">
        <v>42</v>
      </c>
      <c r="K18" s="7">
        <v>28</v>
      </c>
      <c r="L18" s="7">
        <v>886</v>
      </c>
      <c r="M18" s="7">
        <v>808</v>
      </c>
      <c r="N18" s="7" t="s">
        <v>17</v>
      </c>
      <c r="O18" s="7">
        <v>1099</v>
      </c>
      <c r="P18" s="7">
        <v>1985</v>
      </c>
    </row>
    <row r="19" spans="1:16" ht="18.75" customHeight="1" x14ac:dyDescent="0.2">
      <c r="A19" s="2" t="s">
        <v>34</v>
      </c>
      <c r="B19" s="3">
        <v>117</v>
      </c>
      <c r="C19" s="3">
        <v>53</v>
      </c>
      <c r="D19" s="3">
        <v>26</v>
      </c>
      <c r="E19" s="3">
        <v>39</v>
      </c>
      <c r="F19" s="3">
        <v>28</v>
      </c>
      <c r="G19" s="3">
        <v>24</v>
      </c>
      <c r="H19" s="4">
        <v>34</v>
      </c>
      <c r="I19" s="5">
        <v>105</v>
      </c>
      <c r="J19" s="5">
        <v>57</v>
      </c>
      <c r="K19" s="5">
        <v>31</v>
      </c>
      <c r="L19" s="5">
        <v>1153</v>
      </c>
      <c r="M19" s="3">
        <v>1105</v>
      </c>
      <c r="N19" s="3" t="s">
        <v>17</v>
      </c>
      <c r="O19" s="3">
        <v>995</v>
      </c>
      <c r="P19" s="3">
        <v>2148</v>
      </c>
    </row>
    <row r="20" spans="1:16" ht="18.75" customHeight="1" x14ac:dyDescent="0.2">
      <c r="A20" s="10" t="s">
        <v>35</v>
      </c>
      <c r="B20" s="11">
        <f t="shared" ref="B20:P20" si="3">SUM(B17:B19)</f>
        <v>245</v>
      </c>
      <c r="C20" s="11">
        <f t="shared" si="3"/>
        <v>121</v>
      </c>
      <c r="D20" s="11">
        <f t="shared" si="3"/>
        <v>84</v>
      </c>
      <c r="E20" s="11">
        <f t="shared" si="3"/>
        <v>75</v>
      </c>
      <c r="F20" s="11">
        <f t="shared" si="3"/>
        <v>46</v>
      </c>
      <c r="G20" s="11">
        <f t="shared" si="3"/>
        <v>39</v>
      </c>
      <c r="H20" s="11">
        <f t="shared" si="3"/>
        <v>60</v>
      </c>
      <c r="I20" s="11">
        <f t="shared" si="3"/>
        <v>206</v>
      </c>
      <c r="J20" s="11">
        <f t="shared" si="3"/>
        <v>115</v>
      </c>
      <c r="K20" s="11">
        <f t="shared" si="3"/>
        <v>70</v>
      </c>
      <c r="L20" s="11">
        <f t="shared" si="3"/>
        <v>2336</v>
      </c>
      <c r="M20" s="11">
        <f t="shared" si="3"/>
        <v>1913</v>
      </c>
      <c r="N20" s="11">
        <f t="shared" si="3"/>
        <v>0</v>
      </c>
      <c r="O20" s="11">
        <f t="shared" si="3"/>
        <v>2522</v>
      </c>
      <c r="P20" s="11">
        <f t="shared" si="3"/>
        <v>4858</v>
      </c>
    </row>
    <row r="21" spans="1:16" ht="18.75" customHeight="1" x14ac:dyDescent="0.2">
      <c r="A21" s="2" t="s">
        <v>36</v>
      </c>
      <c r="B21" s="3">
        <v>65</v>
      </c>
      <c r="C21" s="3">
        <v>28</v>
      </c>
      <c r="D21" s="3">
        <v>21</v>
      </c>
      <c r="E21" s="3">
        <v>33</v>
      </c>
      <c r="F21" s="3">
        <v>6</v>
      </c>
      <c r="G21" s="3">
        <v>5</v>
      </c>
      <c r="H21" s="4">
        <v>17</v>
      </c>
      <c r="I21" s="5">
        <v>39</v>
      </c>
      <c r="J21" s="5">
        <v>26</v>
      </c>
      <c r="K21" s="5">
        <v>16</v>
      </c>
      <c r="L21" s="5">
        <v>713</v>
      </c>
      <c r="M21" s="3">
        <v>407</v>
      </c>
      <c r="N21" s="3" t="s">
        <v>17</v>
      </c>
      <c r="O21" s="3">
        <v>511</v>
      </c>
      <c r="P21" s="3">
        <v>1224</v>
      </c>
    </row>
    <row r="22" spans="1:16" ht="18.75" customHeight="1" x14ac:dyDescent="0.2">
      <c r="A22" s="6" t="s">
        <v>37</v>
      </c>
      <c r="B22" s="7">
        <v>167</v>
      </c>
      <c r="C22" s="7">
        <v>48</v>
      </c>
      <c r="D22" s="7">
        <v>94</v>
      </c>
      <c r="E22" s="7">
        <v>34</v>
      </c>
      <c r="F22" s="7">
        <v>26</v>
      </c>
      <c r="G22" s="7">
        <v>15</v>
      </c>
      <c r="H22" s="7">
        <v>34</v>
      </c>
      <c r="I22" s="7">
        <v>89</v>
      </c>
      <c r="J22" s="7">
        <v>75</v>
      </c>
      <c r="K22" s="7">
        <v>30</v>
      </c>
      <c r="L22" s="7">
        <v>884</v>
      </c>
      <c r="M22" s="7">
        <v>799</v>
      </c>
      <c r="N22" s="7">
        <v>927</v>
      </c>
      <c r="O22" s="7">
        <v>2310</v>
      </c>
      <c r="P22" s="7">
        <v>3194</v>
      </c>
    </row>
    <row r="23" spans="1:16" ht="18.75" customHeight="1" x14ac:dyDescent="0.2">
      <c r="A23" s="2" t="s">
        <v>38</v>
      </c>
      <c r="B23" s="3">
        <v>168</v>
      </c>
      <c r="C23" s="3">
        <v>35</v>
      </c>
      <c r="D23" s="3">
        <v>71</v>
      </c>
      <c r="E23" s="3">
        <v>57</v>
      </c>
      <c r="F23" s="3">
        <v>17</v>
      </c>
      <c r="G23" s="3">
        <v>23</v>
      </c>
      <c r="H23" s="4">
        <v>41</v>
      </c>
      <c r="I23" s="5">
        <v>75</v>
      </c>
      <c r="J23" s="5">
        <v>66</v>
      </c>
      <c r="K23" s="5">
        <v>27</v>
      </c>
      <c r="L23" s="5">
        <v>897</v>
      </c>
      <c r="M23" s="3">
        <v>843</v>
      </c>
      <c r="N23" s="3">
        <v>681</v>
      </c>
      <c r="O23" s="3">
        <v>2550</v>
      </c>
      <c r="P23" s="3">
        <v>3447</v>
      </c>
    </row>
    <row r="24" spans="1:16" ht="18.75" customHeight="1" x14ac:dyDescent="0.2">
      <c r="A24" s="10" t="s">
        <v>39</v>
      </c>
      <c r="B24" s="11">
        <f t="shared" ref="B24:P24" si="4">SUM(B21:B23)</f>
        <v>400</v>
      </c>
      <c r="C24" s="11">
        <f t="shared" si="4"/>
        <v>111</v>
      </c>
      <c r="D24" s="11">
        <f t="shared" si="4"/>
        <v>186</v>
      </c>
      <c r="E24" s="11">
        <f t="shared" si="4"/>
        <v>124</v>
      </c>
      <c r="F24" s="11">
        <f t="shared" si="4"/>
        <v>49</v>
      </c>
      <c r="G24" s="11">
        <f t="shared" si="4"/>
        <v>43</v>
      </c>
      <c r="H24" s="11">
        <f t="shared" si="4"/>
        <v>92</v>
      </c>
      <c r="I24" s="11">
        <f t="shared" si="4"/>
        <v>203</v>
      </c>
      <c r="J24" s="11">
        <f t="shared" si="4"/>
        <v>167</v>
      </c>
      <c r="K24" s="11">
        <f t="shared" si="4"/>
        <v>73</v>
      </c>
      <c r="L24" s="11">
        <f t="shared" si="4"/>
        <v>2494</v>
      </c>
      <c r="M24" s="11">
        <f t="shared" si="4"/>
        <v>2049</v>
      </c>
      <c r="N24" s="11">
        <f t="shared" si="4"/>
        <v>1608</v>
      </c>
      <c r="O24" s="11">
        <f t="shared" si="4"/>
        <v>5371</v>
      </c>
      <c r="P24" s="11">
        <f t="shared" si="4"/>
        <v>7865</v>
      </c>
    </row>
    <row r="25" spans="1:16" ht="18.75" customHeight="1" x14ac:dyDescent="0.2">
      <c r="A25" s="2" t="s">
        <v>40</v>
      </c>
      <c r="B25" s="3">
        <v>90</v>
      </c>
      <c r="C25" s="3">
        <v>29</v>
      </c>
      <c r="D25" s="3">
        <v>29</v>
      </c>
      <c r="E25" s="3">
        <v>44</v>
      </c>
      <c r="F25" s="3">
        <v>17</v>
      </c>
      <c r="G25" s="3">
        <v>3</v>
      </c>
      <c r="H25" s="4">
        <v>16</v>
      </c>
      <c r="I25" s="5">
        <v>49</v>
      </c>
      <c r="J25" s="5">
        <v>40</v>
      </c>
      <c r="K25" s="5">
        <v>18</v>
      </c>
      <c r="L25" s="5">
        <v>429</v>
      </c>
      <c r="M25" s="3">
        <v>375</v>
      </c>
      <c r="N25" s="3" t="s">
        <v>17</v>
      </c>
      <c r="O25" s="3">
        <v>1042</v>
      </c>
      <c r="P25" s="3">
        <v>1471</v>
      </c>
    </row>
    <row r="26" spans="1:16" ht="18.75" customHeight="1" x14ac:dyDescent="0.2">
      <c r="A26" s="6" t="s">
        <v>41</v>
      </c>
      <c r="B26" s="7">
        <v>216</v>
      </c>
      <c r="C26" s="7">
        <v>44</v>
      </c>
      <c r="D26" s="7">
        <v>54</v>
      </c>
      <c r="E26" s="7">
        <v>118</v>
      </c>
      <c r="F26" s="7">
        <v>21</v>
      </c>
      <c r="G26" s="7">
        <v>22</v>
      </c>
      <c r="H26" s="7">
        <v>40</v>
      </c>
      <c r="I26" s="7">
        <v>87</v>
      </c>
      <c r="J26" s="7">
        <v>83</v>
      </c>
      <c r="K26" s="7">
        <v>27</v>
      </c>
      <c r="L26" s="7">
        <v>968</v>
      </c>
      <c r="M26" s="7">
        <v>906</v>
      </c>
      <c r="N26" s="7">
        <v>692</v>
      </c>
      <c r="O26" s="7">
        <v>4648</v>
      </c>
      <c r="P26" s="7">
        <v>5616</v>
      </c>
    </row>
    <row r="27" spans="1:16" ht="18.75" customHeight="1" x14ac:dyDescent="0.2">
      <c r="A27" s="2" t="s">
        <v>42</v>
      </c>
      <c r="B27" s="3">
        <v>246</v>
      </c>
      <c r="C27" s="3">
        <v>32</v>
      </c>
      <c r="D27" s="3">
        <v>88</v>
      </c>
      <c r="E27" s="3">
        <v>109</v>
      </c>
      <c r="F27" s="3">
        <v>25</v>
      </c>
      <c r="G27" s="3">
        <v>24</v>
      </c>
      <c r="H27" s="4">
        <v>48</v>
      </c>
      <c r="I27" s="5">
        <v>80</v>
      </c>
      <c r="J27" s="5">
        <v>85</v>
      </c>
      <c r="K27" s="5">
        <v>32</v>
      </c>
      <c r="L27" s="5">
        <v>1204</v>
      </c>
      <c r="M27" s="3">
        <v>1016</v>
      </c>
      <c r="N27" s="3">
        <v>942</v>
      </c>
      <c r="O27" s="3">
        <v>5350</v>
      </c>
      <c r="P27" s="3">
        <v>6554</v>
      </c>
    </row>
    <row r="28" spans="1:16" ht="18.75" customHeight="1" x14ac:dyDescent="0.2">
      <c r="A28" s="10" t="s">
        <v>43</v>
      </c>
      <c r="B28" s="11">
        <f t="shared" ref="B28:P28" si="5">SUM(B25:B27)</f>
        <v>552</v>
      </c>
      <c r="C28" s="11">
        <f t="shared" si="5"/>
        <v>105</v>
      </c>
      <c r="D28" s="11">
        <f t="shared" si="5"/>
        <v>171</v>
      </c>
      <c r="E28" s="11">
        <f t="shared" si="5"/>
        <v>271</v>
      </c>
      <c r="F28" s="11">
        <f t="shared" si="5"/>
        <v>63</v>
      </c>
      <c r="G28" s="11">
        <f t="shared" si="5"/>
        <v>49</v>
      </c>
      <c r="H28" s="11">
        <f t="shared" si="5"/>
        <v>104</v>
      </c>
      <c r="I28" s="11">
        <f t="shared" si="5"/>
        <v>216</v>
      </c>
      <c r="J28" s="11">
        <f t="shared" si="5"/>
        <v>208</v>
      </c>
      <c r="K28" s="11">
        <f t="shared" si="5"/>
        <v>77</v>
      </c>
      <c r="L28" s="11">
        <f t="shared" si="5"/>
        <v>2601</v>
      </c>
      <c r="M28" s="11">
        <f t="shared" si="5"/>
        <v>2297</v>
      </c>
      <c r="N28" s="11">
        <f t="shared" si="5"/>
        <v>1634</v>
      </c>
      <c r="O28" s="11">
        <f t="shared" si="5"/>
        <v>11040</v>
      </c>
      <c r="P28" s="11">
        <f t="shared" si="5"/>
        <v>13641</v>
      </c>
    </row>
    <row r="29" spans="1:16" ht="18.75" customHeight="1" x14ac:dyDescent="0.2">
      <c r="A29" s="2" t="s">
        <v>44</v>
      </c>
      <c r="B29" s="3">
        <v>107</v>
      </c>
      <c r="C29" s="3">
        <v>31</v>
      </c>
      <c r="D29" s="3">
        <v>34</v>
      </c>
      <c r="E29" s="3">
        <v>49</v>
      </c>
      <c r="F29" s="3">
        <v>9</v>
      </c>
      <c r="G29" s="3">
        <v>15</v>
      </c>
      <c r="H29" s="4">
        <v>24</v>
      </c>
      <c r="I29" s="5">
        <v>55</v>
      </c>
      <c r="J29" s="5">
        <v>49</v>
      </c>
      <c r="K29" s="5">
        <v>17</v>
      </c>
      <c r="L29" s="5">
        <v>677</v>
      </c>
      <c r="M29" s="3">
        <v>622</v>
      </c>
      <c r="N29" s="3" t="s">
        <v>17</v>
      </c>
      <c r="O29" s="3">
        <v>1205</v>
      </c>
      <c r="P29" s="3">
        <v>1882</v>
      </c>
    </row>
    <row r="30" spans="1:16" ht="18.75" customHeight="1" x14ac:dyDescent="0.2">
      <c r="A30" s="6" t="s">
        <v>45</v>
      </c>
      <c r="B30" s="7">
        <v>240</v>
      </c>
      <c r="C30" s="7">
        <v>26</v>
      </c>
      <c r="D30" s="7">
        <v>122</v>
      </c>
      <c r="E30" s="7">
        <v>57</v>
      </c>
      <c r="F30" s="7">
        <v>37</v>
      </c>
      <c r="G30" s="7">
        <v>24</v>
      </c>
      <c r="H30" s="7">
        <v>41</v>
      </c>
      <c r="I30" s="7">
        <v>87</v>
      </c>
      <c r="J30" s="7">
        <v>105</v>
      </c>
      <c r="K30" s="7">
        <v>27</v>
      </c>
      <c r="L30" s="7">
        <v>1072</v>
      </c>
      <c r="M30" s="7">
        <v>1008</v>
      </c>
      <c r="N30" s="7">
        <v>909</v>
      </c>
      <c r="O30" s="7">
        <v>6791</v>
      </c>
      <c r="P30" s="7">
        <v>7863</v>
      </c>
    </row>
    <row r="31" spans="1:16" ht="18.75" customHeight="1" x14ac:dyDescent="0.2">
      <c r="A31" s="2" t="s">
        <v>46</v>
      </c>
      <c r="B31" s="3">
        <v>252</v>
      </c>
      <c r="C31" s="3">
        <v>27</v>
      </c>
      <c r="D31" s="3">
        <v>95</v>
      </c>
      <c r="E31" s="3">
        <v>78</v>
      </c>
      <c r="F31" s="3">
        <v>17</v>
      </c>
      <c r="G31" s="3">
        <v>32</v>
      </c>
      <c r="H31" s="4">
        <v>49</v>
      </c>
      <c r="I31" s="5">
        <v>77</v>
      </c>
      <c r="J31" s="5">
        <v>111</v>
      </c>
      <c r="K31" s="5">
        <v>28</v>
      </c>
      <c r="L31" s="5">
        <v>1184</v>
      </c>
      <c r="M31" s="3">
        <v>1158</v>
      </c>
      <c r="N31" s="3" t="s">
        <v>17</v>
      </c>
      <c r="O31" s="3">
        <v>4792</v>
      </c>
      <c r="P31" s="3">
        <v>5967</v>
      </c>
    </row>
    <row r="32" spans="1:16" ht="18.75" customHeight="1" x14ac:dyDescent="0.2">
      <c r="A32" s="10" t="s">
        <v>47</v>
      </c>
      <c r="B32" s="11">
        <f t="shared" ref="B32:P32" si="6">SUM(B29:B31)</f>
        <v>599</v>
      </c>
      <c r="C32" s="11">
        <f t="shared" si="6"/>
        <v>84</v>
      </c>
      <c r="D32" s="11">
        <f t="shared" si="6"/>
        <v>251</v>
      </c>
      <c r="E32" s="11">
        <f t="shared" si="6"/>
        <v>184</v>
      </c>
      <c r="F32" s="11">
        <f t="shared" si="6"/>
        <v>63</v>
      </c>
      <c r="G32" s="11">
        <f t="shared" si="6"/>
        <v>71</v>
      </c>
      <c r="H32" s="11">
        <f t="shared" si="6"/>
        <v>114</v>
      </c>
      <c r="I32" s="11">
        <f t="shared" si="6"/>
        <v>219</v>
      </c>
      <c r="J32" s="11">
        <f t="shared" si="6"/>
        <v>265</v>
      </c>
      <c r="K32" s="11">
        <f t="shared" si="6"/>
        <v>72</v>
      </c>
      <c r="L32" s="11">
        <f t="shared" si="6"/>
        <v>2933</v>
      </c>
      <c r="M32" s="11">
        <f t="shared" si="6"/>
        <v>2788</v>
      </c>
      <c r="N32" s="11">
        <f t="shared" si="6"/>
        <v>909</v>
      </c>
      <c r="O32" s="11">
        <f t="shared" si="6"/>
        <v>12788</v>
      </c>
      <c r="P32" s="11">
        <f t="shared" si="6"/>
        <v>15712</v>
      </c>
    </row>
    <row r="33" spans="1:16" ht="18.75" customHeight="1" x14ac:dyDescent="0.2">
      <c r="A33" s="2" t="s">
        <v>48</v>
      </c>
      <c r="B33" s="3">
        <v>122</v>
      </c>
      <c r="C33" s="3">
        <v>14</v>
      </c>
      <c r="D33" s="3">
        <v>36</v>
      </c>
      <c r="E33" s="3">
        <v>46</v>
      </c>
      <c r="F33" s="3">
        <v>18</v>
      </c>
      <c r="G33" s="3">
        <v>10</v>
      </c>
      <c r="H33" s="3">
        <v>24</v>
      </c>
      <c r="I33" s="3">
        <v>39</v>
      </c>
      <c r="J33" s="3">
        <v>62</v>
      </c>
      <c r="K33" s="3">
        <v>24</v>
      </c>
      <c r="L33" s="3">
        <v>756</v>
      </c>
      <c r="M33" s="3">
        <v>776</v>
      </c>
      <c r="N33" s="3" t="s">
        <v>17</v>
      </c>
      <c r="O33" s="3">
        <v>1994</v>
      </c>
      <c r="P33" s="3">
        <v>2750</v>
      </c>
    </row>
    <row r="34" spans="1:16" ht="18.75" customHeight="1" x14ac:dyDescent="0.2">
      <c r="A34" s="6" t="s">
        <v>49</v>
      </c>
      <c r="B34" s="7">
        <v>346</v>
      </c>
      <c r="C34" s="7">
        <v>28</v>
      </c>
      <c r="D34" s="7">
        <v>147</v>
      </c>
      <c r="E34" s="7">
        <v>134</v>
      </c>
      <c r="F34" s="7">
        <v>14</v>
      </c>
      <c r="G34" s="7">
        <v>37</v>
      </c>
      <c r="H34" s="7">
        <v>61</v>
      </c>
      <c r="I34" s="7">
        <v>92</v>
      </c>
      <c r="J34" s="7">
        <v>132</v>
      </c>
      <c r="K34" s="7">
        <v>29</v>
      </c>
      <c r="L34" s="7">
        <v>1385</v>
      </c>
      <c r="M34" s="7">
        <v>1356</v>
      </c>
      <c r="N34" s="7">
        <v>1310</v>
      </c>
      <c r="O34" s="7">
        <v>7657</v>
      </c>
      <c r="P34" s="7">
        <v>9042</v>
      </c>
    </row>
    <row r="35" spans="1:16" ht="18.75" customHeight="1" x14ac:dyDescent="0.2">
      <c r="A35" s="2" t="s">
        <v>50</v>
      </c>
      <c r="B35" s="3">
        <v>332</v>
      </c>
      <c r="C35" s="3">
        <v>28</v>
      </c>
      <c r="D35" s="3">
        <v>130</v>
      </c>
      <c r="E35" s="3">
        <v>124</v>
      </c>
      <c r="F35" s="3">
        <v>16</v>
      </c>
      <c r="G35" s="3">
        <v>34</v>
      </c>
      <c r="H35" s="3">
        <v>47</v>
      </c>
      <c r="I35" s="3">
        <v>78</v>
      </c>
      <c r="J35" s="3" t="s">
        <v>17</v>
      </c>
      <c r="K35" s="3">
        <v>33</v>
      </c>
      <c r="L35" s="3">
        <v>1577</v>
      </c>
      <c r="M35" s="3" t="s">
        <v>17</v>
      </c>
      <c r="N35" s="3">
        <v>1576</v>
      </c>
      <c r="O35" s="3">
        <v>7611</v>
      </c>
      <c r="P35" s="3">
        <v>9188</v>
      </c>
    </row>
    <row r="36" spans="1:16" ht="18.75" customHeight="1" x14ac:dyDescent="0.2">
      <c r="A36" s="10" t="s">
        <v>51</v>
      </c>
      <c r="B36" s="11">
        <f t="shared" ref="B36:P36" si="7">SUM(B33:B35)</f>
        <v>800</v>
      </c>
      <c r="C36" s="11">
        <f t="shared" si="7"/>
        <v>70</v>
      </c>
      <c r="D36" s="11">
        <f t="shared" si="7"/>
        <v>313</v>
      </c>
      <c r="E36" s="11">
        <f t="shared" si="7"/>
        <v>304</v>
      </c>
      <c r="F36" s="11">
        <f t="shared" si="7"/>
        <v>48</v>
      </c>
      <c r="G36" s="11">
        <f t="shared" si="7"/>
        <v>81</v>
      </c>
      <c r="H36" s="11">
        <f t="shared" si="7"/>
        <v>132</v>
      </c>
      <c r="I36" s="11">
        <f t="shared" si="7"/>
        <v>209</v>
      </c>
      <c r="J36" s="11">
        <f t="shared" si="7"/>
        <v>194</v>
      </c>
      <c r="K36" s="11">
        <f t="shared" si="7"/>
        <v>86</v>
      </c>
      <c r="L36" s="11">
        <f t="shared" si="7"/>
        <v>3718</v>
      </c>
      <c r="M36" s="11">
        <f t="shared" si="7"/>
        <v>2132</v>
      </c>
      <c r="N36" s="11">
        <f t="shared" si="7"/>
        <v>2886</v>
      </c>
      <c r="O36" s="11">
        <f t="shared" si="7"/>
        <v>17262</v>
      </c>
      <c r="P36" s="11">
        <f t="shared" si="7"/>
        <v>20980</v>
      </c>
    </row>
    <row r="37" spans="1:16" ht="18.75" customHeight="1" x14ac:dyDescent="0.2">
      <c r="A37" s="2" t="s">
        <v>52</v>
      </c>
      <c r="B37" s="3">
        <v>169</v>
      </c>
      <c r="C37" s="3">
        <v>18</v>
      </c>
      <c r="D37" s="3">
        <v>36</v>
      </c>
      <c r="E37" s="3">
        <v>66</v>
      </c>
      <c r="F37" s="3">
        <v>23</v>
      </c>
      <c r="G37" s="3">
        <v>43</v>
      </c>
      <c r="H37" s="3">
        <v>66</v>
      </c>
      <c r="I37" s="3">
        <v>84</v>
      </c>
      <c r="J37" s="3">
        <v>89</v>
      </c>
      <c r="K37" s="3">
        <v>27</v>
      </c>
      <c r="L37" s="3">
        <v>1099</v>
      </c>
      <c r="M37" s="3" t="s">
        <v>17</v>
      </c>
      <c r="N37" s="3" t="s">
        <v>17</v>
      </c>
      <c r="O37" s="3">
        <v>2333</v>
      </c>
      <c r="P37" s="3">
        <v>3432</v>
      </c>
    </row>
    <row r="38" spans="1:16" ht="18.75" customHeight="1" x14ac:dyDescent="0.2">
      <c r="A38" s="6" t="s">
        <v>53</v>
      </c>
      <c r="B38" s="7">
        <v>414</v>
      </c>
      <c r="C38" s="7">
        <v>20</v>
      </c>
      <c r="D38" s="7">
        <v>184</v>
      </c>
      <c r="E38" s="7">
        <v>134</v>
      </c>
      <c r="F38" s="7">
        <v>11</v>
      </c>
      <c r="G38" s="7">
        <v>70</v>
      </c>
      <c r="H38" s="7">
        <v>81</v>
      </c>
      <c r="I38" s="7">
        <v>100</v>
      </c>
      <c r="J38" s="7">
        <v>149</v>
      </c>
      <c r="K38" s="7">
        <v>29</v>
      </c>
      <c r="L38" s="7">
        <v>1803</v>
      </c>
      <c r="M38" s="7" t="s">
        <v>17</v>
      </c>
      <c r="N38" s="7" t="s">
        <v>17</v>
      </c>
      <c r="O38" s="7">
        <v>10892</v>
      </c>
      <c r="P38" s="7">
        <v>12695</v>
      </c>
    </row>
    <row r="39" spans="1:16" ht="18.75" customHeight="1" x14ac:dyDescent="0.2">
      <c r="A39" s="2" t="s">
        <v>54</v>
      </c>
      <c r="B39" s="3">
        <v>379</v>
      </c>
      <c r="C39" s="3">
        <v>0</v>
      </c>
      <c r="D39" s="3">
        <v>162</v>
      </c>
      <c r="E39" s="3">
        <v>121</v>
      </c>
      <c r="F39" s="3">
        <v>19</v>
      </c>
      <c r="G39" s="3">
        <v>77</v>
      </c>
      <c r="H39" s="3">
        <v>96</v>
      </c>
      <c r="I39" s="3">
        <v>96</v>
      </c>
      <c r="J39" s="3">
        <v>138</v>
      </c>
      <c r="K39" s="3">
        <v>32</v>
      </c>
      <c r="L39" s="3">
        <v>1982</v>
      </c>
      <c r="M39" s="3" t="s">
        <v>17</v>
      </c>
      <c r="N39" s="3" t="s">
        <v>17</v>
      </c>
      <c r="O39" s="3">
        <v>9395</v>
      </c>
      <c r="P39" s="3">
        <v>11377</v>
      </c>
    </row>
    <row r="40" spans="1:16" ht="18.75" customHeight="1" x14ac:dyDescent="0.2">
      <c r="A40" s="13" t="s">
        <v>55</v>
      </c>
      <c r="B40" s="14">
        <f t="shared" ref="B40:P40" si="8">SUM(B37:B39)</f>
        <v>962</v>
      </c>
      <c r="C40" s="14">
        <f t="shared" si="8"/>
        <v>38</v>
      </c>
      <c r="D40" s="14">
        <f t="shared" si="8"/>
        <v>382</v>
      </c>
      <c r="E40" s="14">
        <f t="shared" si="8"/>
        <v>321</v>
      </c>
      <c r="F40" s="14">
        <f t="shared" si="8"/>
        <v>53</v>
      </c>
      <c r="G40" s="14">
        <f t="shared" si="8"/>
        <v>190</v>
      </c>
      <c r="H40" s="14">
        <f t="shared" si="8"/>
        <v>243</v>
      </c>
      <c r="I40" s="14">
        <f t="shared" si="8"/>
        <v>280</v>
      </c>
      <c r="J40" s="14">
        <f t="shared" si="8"/>
        <v>376</v>
      </c>
      <c r="K40" s="14">
        <f t="shared" si="8"/>
        <v>88</v>
      </c>
      <c r="L40" s="14">
        <f t="shared" si="8"/>
        <v>4884</v>
      </c>
      <c r="M40" s="14">
        <f t="shared" si="8"/>
        <v>0</v>
      </c>
      <c r="N40" s="14">
        <f t="shared" si="8"/>
        <v>0</v>
      </c>
      <c r="O40" s="14">
        <f t="shared" si="8"/>
        <v>22620</v>
      </c>
      <c r="P40" s="14">
        <f t="shared" si="8"/>
        <v>27504</v>
      </c>
    </row>
    <row r="41" spans="1:16" ht="102" x14ac:dyDescent="0.2">
      <c r="A41" s="15" t="s">
        <v>0</v>
      </c>
      <c r="B41" s="15" t="s">
        <v>1</v>
      </c>
      <c r="C41" s="15" t="s">
        <v>56</v>
      </c>
      <c r="D41" s="15" t="s">
        <v>3</v>
      </c>
      <c r="E41" s="15" t="s">
        <v>4</v>
      </c>
      <c r="F41" s="15" t="s">
        <v>5</v>
      </c>
      <c r="G41" s="15" t="s">
        <v>6</v>
      </c>
      <c r="H41" s="15" t="s">
        <v>57</v>
      </c>
      <c r="I41" s="15" t="s">
        <v>8</v>
      </c>
      <c r="J41" s="15" t="s">
        <v>9</v>
      </c>
      <c r="K41" s="15" t="s">
        <v>10</v>
      </c>
      <c r="L41" s="15" t="s">
        <v>11</v>
      </c>
      <c r="M41" s="15" t="s">
        <v>12</v>
      </c>
      <c r="N41" s="15" t="s">
        <v>13</v>
      </c>
      <c r="O41" s="15" t="s">
        <v>14</v>
      </c>
      <c r="P41" s="15" t="s">
        <v>15</v>
      </c>
    </row>
    <row r="42" spans="1:16" ht="18.75" customHeight="1" x14ac:dyDescent="0.2">
      <c r="A42" s="2" t="s">
        <v>58</v>
      </c>
      <c r="B42" s="3">
        <v>198</v>
      </c>
      <c r="C42" s="3">
        <v>0</v>
      </c>
      <c r="D42" s="3">
        <v>43</v>
      </c>
      <c r="E42" s="3">
        <v>79</v>
      </c>
      <c r="F42" s="3">
        <v>12</v>
      </c>
      <c r="G42" s="3">
        <v>65</v>
      </c>
      <c r="H42" s="3" t="s">
        <v>59</v>
      </c>
      <c r="I42" s="3">
        <v>77</v>
      </c>
      <c r="J42" s="3">
        <v>78</v>
      </c>
      <c r="K42" s="3">
        <v>21</v>
      </c>
      <c r="L42" s="3">
        <v>1135</v>
      </c>
      <c r="M42" s="3" t="s">
        <v>17</v>
      </c>
      <c r="N42" s="3" t="s">
        <v>17</v>
      </c>
      <c r="O42" s="3">
        <v>2612</v>
      </c>
      <c r="P42" s="3">
        <v>3747</v>
      </c>
    </row>
    <row r="43" spans="1:16" ht="18.75" customHeight="1" x14ac:dyDescent="0.2">
      <c r="A43" s="6" t="s">
        <v>60</v>
      </c>
      <c r="B43" s="7">
        <v>543</v>
      </c>
      <c r="C43" s="7">
        <v>0</v>
      </c>
      <c r="D43" s="7">
        <v>207</v>
      </c>
      <c r="E43" s="7">
        <v>223</v>
      </c>
      <c r="F43" s="7">
        <v>17</v>
      </c>
      <c r="G43" s="7">
        <v>96</v>
      </c>
      <c r="H43" s="7" t="s">
        <v>61</v>
      </c>
      <c r="I43" s="7">
        <v>93</v>
      </c>
      <c r="J43" s="7">
        <v>163</v>
      </c>
      <c r="K43" s="7">
        <v>30</v>
      </c>
      <c r="L43" s="7">
        <v>1653</v>
      </c>
      <c r="M43" s="7" t="s">
        <v>17</v>
      </c>
      <c r="N43" s="7" t="s">
        <v>17</v>
      </c>
      <c r="O43" s="7">
        <v>13759</v>
      </c>
      <c r="P43" s="7">
        <v>15555</v>
      </c>
    </row>
    <row r="44" spans="1:16" ht="18.75" customHeight="1" x14ac:dyDescent="0.2">
      <c r="A44" s="2" t="s">
        <v>62</v>
      </c>
      <c r="B44" s="3">
        <v>577</v>
      </c>
      <c r="C44" s="3">
        <v>0</v>
      </c>
      <c r="D44" s="3">
        <v>252</v>
      </c>
      <c r="E44" s="3">
        <v>224</v>
      </c>
      <c r="F44" s="3">
        <v>25</v>
      </c>
      <c r="G44" s="3">
        <v>77</v>
      </c>
      <c r="H44" s="3" t="s">
        <v>63</v>
      </c>
      <c r="I44" s="3">
        <v>102</v>
      </c>
      <c r="J44" s="3">
        <v>170</v>
      </c>
      <c r="K44" s="3">
        <v>32</v>
      </c>
      <c r="L44" s="3">
        <v>1993</v>
      </c>
      <c r="M44" s="3" t="s">
        <v>17</v>
      </c>
      <c r="N44" s="3" t="s">
        <v>17</v>
      </c>
      <c r="O44" s="3">
        <v>15454</v>
      </c>
      <c r="P44" s="3">
        <v>17353</v>
      </c>
    </row>
    <row r="45" spans="1:16" ht="18.75" customHeight="1" x14ac:dyDescent="0.2">
      <c r="A45" s="10" t="s">
        <v>64</v>
      </c>
      <c r="B45" s="11">
        <f t="shared" ref="B45:G45" si="9">SUM(B42:B44)</f>
        <v>1318</v>
      </c>
      <c r="C45" s="11">
        <f t="shared" si="9"/>
        <v>0</v>
      </c>
      <c r="D45" s="11">
        <f t="shared" si="9"/>
        <v>502</v>
      </c>
      <c r="E45" s="11">
        <f t="shared" si="9"/>
        <v>526</v>
      </c>
      <c r="F45" s="11">
        <f t="shared" si="9"/>
        <v>54</v>
      </c>
      <c r="G45" s="11">
        <f t="shared" si="9"/>
        <v>238</v>
      </c>
      <c r="H45" s="11" t="s">
        <v>65</v>
      </c>
      <c r="I45" s="11">
        <f t="shared" ref="I45:P45" si="10">SUM(I42:I44)</f>
        <v>272</v>
      </c>
      <c r="J45" s="11">
        <f t="shared" si="10"/>
        <v>411</v>
      </c>
      <c r="K45" s="11">
        <f t="shared" si="10"/>
        <v>83</v>
      </c>
      <c r="L45" s="11">
        <f t="shared" si="10"/>
        <v>4781</v>
      </c>
      <c r="M45" s="11">
        <f t="shared" si="10"/>
        <v>0</v>
      </c>
      <c r="N45" s="11">
        <f t="shared" si="10"/>
        <v>0</v>
      </c>
      <c r="O45" s="11">
        <f t="shared" si="10"/>
        <v>31825</v>
      </c>
      <c r="P45" s="11">
        <f t="shared" si="10"/>
        <v>36655</v>
      </c>
    </row>
    <row r="46" spans="1:16" ht="18.75" customHeight="1" x14ac:dyDescent="0.2">
      <c r="A46" s="2" t="s">
        <v>66</v>
      </c>
      <c r="B46" s="3">
        <v>205</v>
      </c>
      <c r="C46" s="3">
        <v>0</v>
      </c>
      <c r="D46" s="3">
        <v>40</v>
      </c>
      <c r="E46" s="3">
        <v>82</v>
      </c>
      <c r="F46" s="3">
        <v>24</v>
      </c>
      <c r="G46" s="3">
        <v>59</v>
      </c>
      <c r="H46" s="3" t="s">
        <v>67</v>
      </c>
      <c r="I46" s="3">
        <v>84</v>
      </c>
      <c r="J46" s="3">
        <v>99</v>
      </c>
      <c r="K46" s="3">
        <v>32</v>
      </c>
      <c r="L46" s="3">
        <v>1259</v>
      </c>
      <c r="M46" s="3" t="s">
        <v>17</v>
      </c>
      <c r="N46" s="3" t="s">
        <v>17</v>
      </c>
      <c r="O46" s="3">
        <v>2459</v>
      </c>
      <c r="P46" s="3">
        <v>3718</v>
      </c>
    </row>
    <row r="47" spans="1:16" ht="18.75" customHeight="1" x14ac:dyDescent="0.2">
      <c r="A47" s="6" t="s">
        <v>68</v>
      </c>
      <c r="B47" s="7">
        <v>695</v>
      </c>
      <c r="C47" s="7">
        <v>0</v>
      </c>
      <c r="D47" s="7">
        <v>281</v>
      </c>
      <c r="E47" s="7">
        <v>275</v>
      </c>
      <c r="F47" s="7">
        <v>21</v>
      </c>
      <c r="G47" s="7">
        <v>119</v>
      </c>
      <c r="H47" s="7" t="s">
        <v>69</v>
      </c>
      <c r="I47" s="7">
        <v>107</v>
      </c>
      <c r="J47" s="7">
        <v>228</v>
      </c>
      <c r="K47" s="7">
        <v>33</v>
      </c>
      <c r="L47" s="7">
        <v>1798</v>
      </c>
      <c r="M47" s="7" t="s">
        <v>17</v>
      </c>
      <c r="N47" s="7" t="s">
        <v>17</v>
      </c>
      <c r="O47" s="7">
        <v>16509</v>
      </c>
      <c r="P47" s="7">
        <v>18307</v>
      </c>
    </row>
    <row r="48" spans="1:16" ht="18.75" customHeight="1" x14ac:dyDescent="0.2">
      <c r="A48" s="2" t="s">
        <v>70</v>
      </c>
      <c r="B48" s="3">
        <v>710</v>
      </c>
      <c r="C48" s="3">
        <v>0</v>
      </c>
      <c r="D48" s="3">
        <v>240</v>
      </c>
      <c r="E48" s="3">
        <v>319</v>
      </c>
      <c r="F48" s="3">
        <v>29</v>
      </c>
      <c r="G48" s="3">
        <v>123</v>
      </c>
      <c r="H48" s="3" t="s">
        <v>71</v>
      </c>
      <c r="I48" s="3">
        <v>117</v>
      </c>
      <c r="J48" s="3">
        <v>237</v>
      </c>
      <c r="K48" s="3">
        <v>39</v>
      </c>
      <c r="L48" s="3">
        <v>2217</v>
      </c>
      <c r="M48" s="3" t="s">
        <v>17</v>
      </c>
      <c r="N48" s="3" t="s">
        <v>17</v>
      </c>
      <c r="O48" s="3">
        <v>16449</v>
      </c>
      <c r="P48" s="3">
        <v>18666</v>
      </c>
    </row>
    <row r="49" spans="1:16" ht="18.75" customHeight="1" x14ac:dyDescent="0.2">
      <c r="A49" s="13" t="s">
        <v>72</v>
      </c>
      <c r="B49" s="14">
        <f t="shared" ref="B49:G49" si="11">SUM(B46:B48)</f>
        <v>1610</v>
      </c>
      <c r="C49" s="14">
        <f t="shared" si="11"/>
        <v>0</v>
      </c>
      <c r="D49" s="14">
        <f t="shared" si="11"/>
        <v>561</v>
      </c>
      <c r="E49" s="14">
        <f t="shared" si="11"/>
        <v>676</v>
      </c>
      <c r="F49" s="14">
        <f t="shared" si="11"/>
        <v>74</v>
      </c>
      <c r="G49" s="14">
        <f t="shared" si="11"/>
        <v>301</v>
      </c>
      <c r="H49" s="14" t="s">
        <v>73</v>
      </c>
      <c r="I49" s="14">
        <f t="shared" ref="I49:P49" si="12">SUM(I46:I48)</f>
        <v>308</v>
      </c>
      <c r="J49" s="14">
        <f t="shared" si="12"/>
        <v>564</v>
      </c>
      <c r="K49" s="14">
        <f t="shared" si="12"/>
        <v>104</v>
      </c>
      <c r="L49" s="14">
        <f t="shared" si="12"/>
        <v>5274</v>
      </c>
      <c r="M49" s="14">
        <f t="shared" si="12"/>
        <v>0</v>
      </c>
      <c r="N49" s="14">
        <f t="shared" si="12"/>
        <v>0</v>
      </c>
      <c r="O49" s="14">
        <f t="shared" si="12"/>
        <v>35417</v>
      </c>
      <c r="P49" s="14">
        <f t="shared" si="12"/>
        <v>40691</v>
      </c>
    </row>
    <row r="50" spans="1:16" ht="168" x14ac:dyDescent="0.2">
      <c r="A50" s="16" t="s">
        <v>74</v>
      </c>
      <c r="B50" s="16" t="s">
        <v>75</v>
      </c>
      <c r="C50" s="16" t="s">
        <v>76</v>
      </c>
      <c r="D50" s="16" t="s">
        <v>77</v>
      </c>
      <c r="E50" s="16" t="s">
        <v>78</v>
      </c>
      <c r="F50" s="16" t="s">
        <v>79</v>
      </c>
      <c r="G50" s="16" t="s">
        <v>80</v>
      </c>
      <c r="H50" s="16" t="s">
        <v>81</v>
      </c>
      <c r="I50" s="16" t="s">
        <v>82</v>
      </c>
      <c r="J50" s="16"/>
      <c r="K50" s="16"/>
      <c r="L50" s="16" t="s">
        <v>83</v>
      </c>
      <c r="M50" s="16" t="s">
        <v>84</v>
      </c>
      <c r="N50" s="16" t="s">
        <v>83</v>
      </c>
      <c r="O50" s="16" t="s">
        <v>85</v>
      </c>
      <c r="P50" s="16" t="s">
        <v>86</v>
      </c>
    </row>
    <row r="51" spans="1:16" ht="12.75" x14ac:dyDescent="0.2">
      <c r="A51" s="17"/>
    </row>
    <row r="52" spans="1:16" ht="12.75" x14ac:dyDescent="0.2">
      <c r="A52" s="20" t="s">
        <v>87</v>
      </c>
      <c r="B52" s="21"/>
      <c r="C52" s="21"/>
      <c r="D52" s="21"/>
      <c r="E52" s="21"/>
      <c r="F52" s="21"/>
      <c r="G52" s="21"/>
      <c r="H52" s="21"/>
      <c r="I52" s="21"/>
    </row>
    <row r="53" spans="1:16" ht="12.75" x14ac:dyDescent="0.2">
      <c r="A53" s="17"/>
    </row>
    <row r="54" spans="1:16" ht="12.75" x14ac:dyDescent="0.2">
      <c r="A54" s="17"/>
    </row>
    <row r="55" spans="1:16" ht="12.75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</sheetData>
  <mergeCells count="1">
    <mergeCell ref="A52:I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Local Administrator</cp:lastModifiedBy>
  <dcterms:modified xsi:type="dcterms:W3CDTF">2017-10-30T17:20:08Z</dcterms:modified>
</cp:coreProperties>
</file>